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600" tabRatio="841" activeTab="2"/>
  </bookViews>
  <sheets>
    <sheet name="6-8 лет" sheetId="20" r:id="rId1"/>
    <sheet name="9-10 лет" sheetId="21" r:id="rId2"/>
    <sheet name="11-12 лет" sheetId="22" r:id="rId3"/>
  </sheets>
  <definedNames>
    <definedName name="_xlnm._FilterDatabase" localSheetId="0" hidden="1">'6-8 лет'!$E$1:$E$21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0"/>
  <c r="H33"/>
  <c r="N32"/>
  <c r="L32"/>
  <c r="Q30"/>
  <c r="J29" i="21"/>
  <c r="H29"/>
  <c r="N28"/>
  <c r="L28"/>
  <c r="Q26"/>
  <c r="J29" i="20"/>
  <c r="H29"/>
  <c r="N28"/>
  <c r="L28"/>
  <c r="Q26"/>
  <c r="J25"/>
  <c r="H25"/>
  <c r="N24"/>
  <c r="L24"/>
  <c r="Q22"/>
  <c r="J25" i="21"/>
  <c r="H25"/>
  <c r="N24"/>
  <c r="L24"/>
  <c r="Q22"/>
  <c r="J21" i="20"/>
  <c r="H21"/>
  <c r="N20"/>
  <c r="L20"/>
  <c r="Q18"/>
  <c r="J17"/>
  <c r="H17"/>
  <c r="N16"/>
  <c r="L16"/>
  <c r="Q14"/>
  <c r="J13" i="22"/>
  <c r="H13"/>
  <c r="N12"/>
  <c r="L12"/>
  <c r="Q10"/>
  <c r="J9"/>
  <c r="H9"/>
  <c r="N8"/>
  <c r="L8"/>
  <c r="Q6"/>
  <c r="J21" i="21"/>
  <c r="H21"/>
  <c r="N20"/>
  <c r="L20"/>
  <c r="Q18"/>
  <c r="J17"/>
  <c r="H17"/>
  <c r="N16"/>
  <c r="L16"/>
  <c r="Q14"/>
  <c r="J13"/>
  <c r="H13"/>
  <c r="N12"/>
  <c r="L12"/>
  <c r="Q10"/>
  <c r="J9"/>
  <c r="H9"/>
  <c r="N8"/>
  <c r="L8"/>
  <c r="Q6"/>
  <c r="J13" i="20"/>
  <c r="H13"/>
  <c r="N12"/>
  <c r="L12"/>
  <c r="Q10"/>
  <c r="J9"/>
  <c r="H9"/>
  <c r="N8"/>
  <c r="L8"/>
  <c r="Q6"/>
</calcChain>
</file>

<file path=xl/sharedStrings.xml><?xml version="1.0" encoding="utf-8"?>
<sst xmlns="http://schemas.openxmlformats.org/spreadsheetml/2006/main" count="192" uniqueCount="71">
  <si>
    <t>Очки</t>
  </si>
  <si>
    <t>Ф.И.О</t>
  </si>
  <si>
    <t>Возрастная ступень</t>
  </si>
  <si>
    <t>Возраст</t>
  </si>
  <si>
    <t>Результат</t>
  </si>
  <si>
    <t>Наклон вперед из положения стоя</t>
  </si>
  <si>
    <t>Место</t>
  </si>
  <si>
    <t>УИН</t>
  </si>
  <si>
    <t>Мама</t>
  </si>
  <si>
    <t>Ребенок</t>
  </si>
  <si>
    <t>Петрова Любовь</t>
  </si>
  <si>
    <t>Данилов Роман</t>
  </si>
  <si>
    <t>Титова Анастасия</t>
  </si>
  <si>
    <t>Титов Илья</t>
  </si>
  <si>
    <t xml:space="preserve">Спортивный семейный  фестиваль ВФСК ГТО "Профсоюз на спорте" </t>
  </si>
  <si>
    <t>26 декабря 2022 года</t>
  </si>
  <si>
    <t>ФОК "Кедр-Южный" (Ленина, 136А)</t>
  </si>
  <si>
    <t>Папа</t>
  </si>
  <si>
    <t>Поднимание туловища лежа на спине, 30 сек</t>
  </si>
  <si>
    <t>Серсо</t>
  </si>
  <si>
    <t>Дартс</t>
  </si>
  <si>
    <t>Эстафета</t>
  </si>
  <si>
    <t>Очки-место</t>
  </si>
  <si>
    <t>Сумма</t>
  </si>
  <si>
    <t>Сумма мест</t>
  </si>
  <si>
    <t>№ п.п.</t>
  </si>
  <si>
    <t>N      уч-в</t>
  </si>
  <si>
    <t>Зыкина Ирина</t>
  </si>
  <si>
    <t>Зыкина Алёна</t>
  </si>
  <si>
    <t>Зыкин Сергей</t>
  </si>
  <si>
    <t>Титов Олег</t>
  </si>
  <si>
    <t>Пилюгин Александр</t>
  </si>
  <si>
    <t>Пилюгина Елена</t>
  </si>
  <si>
    <t>Пилюгина София</t>
  </si>
  <si>
    <t>Фёдоров Михаил</t>
  </si>
  <si>
    <t>Фёдорова Юлия</t>
  </si>
  <si>
    <t>Фёдорова Кира</t>
  </si>
  <si>
    <t>Данилов Илья</t>
  </si>
  <si>
    <t>Карелин Александр</t>
  </si>
  <si>
    <t>Карелина Екатерина</t>
  </si>
  <si>
    <t>Карелин Матвей</t>
  </si>
  <si>
    <t>Щечкин Василий</t>
  </si>
  <si>
    <t>Кузьмина Анастасия</t>
  </si>
  <si>
    <t>Селянин Артём</t>
  </si>
  <si>
    <t>Селянин Вадим</t>
  </si>
  <si>
    <t>Сизов Павел</t>
  </si>
  <si>
    <t>Татаркина Елена</t>
  </si>
  <si>
    <t>Татаркин Степан</t>
  </si>
  <si>
    <t>Кашин Виталий</t>
  </si>
  <si>
    <t>Кашина Ольга</t>
  </si>
  <si>
    <t>Кашин Данил</t>
  </si>
  <si>
    <t>Матвеев Виктор</t>
  </si>
  <si>
    <t>Матвеева Елена</t>
  </si>
  <si>
    <t>Матвеев Илья</t>
  </si>
  <si>
    <t>Нюшенко Андрей</t>
  </si>
  <si>
    <t>Мишутушкин Михаил</t>
  </si>
  <si>
    <t>семья</t>
  </si>
  <si>
    <t>Сизовых</t>
  </si>
  <si>
    <t>Ларьков Антон</t>
  </si>
  <si>
    <t>Ларькова Вероника</t>
  </si>
  <si>
    <t>Ларькова Алена</t>
  </si>
  <si>
    <t>Завьялов Иван</t>
  </si>
  <si>
    <t>Завьяловых</t>
  </si>
  <si>
    <t>Завьялова Елена</t>
  </si>
  <si>
    <t>Мишутушкин Станислав</t>
  </si>
  <si>
    <t>Карелин Тимофей</t>
  </si>
  <si>
    <t>Мишутушкина Татьяна</t>
  </si>
  <si>
    <t>Селяниных</t>
  </si>
  <si>
    <t>Возрастная категория: Семьи с детьми  6-8 лет</t>
  </si>
  <si>
    <t>Возрастная категория: Семьи с детьми  9-10 лет</t>
  </si>
  <si>
    <t>Возрастная категория: Семьи с детьми  11-12 лет</t>
  </si>
</sst>
</file>

<file path=xl/styles.xml><?xml version="1.0" encoding="utf-8"?>
<styleSheet xmlns="http://schemas.openxmlformats.org/spreadsheetml/2006/main">
  <numFmts count="1">
    <numFmt numFmtId="165" formatCode="m:ss.00"/>
  </numFmts>
  <fonts count="1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Border="1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Border="1" applyAlignment="1"/>
    <xf numFmtId="49" fontId="0" fillId="2" borderId="7" xfId="0" applyNumberForma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right"/>
    </xf>
    <xf numFmtId="0" fontId="7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0" borderId="0" xfId="0" applyFont="1"/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0" fontId="9" fillId="0" borderId="0" xfId="0" applyFont="1" applyBorder="1" applyAlignment="1"/>
    <xf numFmtId="0" fontId="10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"/>
  <sheetViews>
    <sheetView topLeftCell="A13" zoomScale="120" zoomScaleNormal="120" workbookViewId="0">
      <selection sqref="A1:A3"/>
    </sheetView>
  </sheetViews>
  <sheetFormatPr defaultRowHeight="15.75"/>
  <cols>
    <col min="1" max="1" width="4.7109375" customWidth="1"/>
    <col min="2" max="2" width="5.5703125" customWidth="1"/>
    <col min="3" max="3" width="11.5703125" customWidth="1"/>
    <col min="4" max="4" width="22.7109375" customWidth="1"/>
    <col min="5" max="5" width="14.85546875" customWidth="1"/>
    <col min="6" max="6" width="8.5703125" style="2" customWidth="1"/>
    <col min="7" max="7" width="8" style="2" customWidth="1"/>
    <col min="8" max="8" width="6" style="3" customWidth="1"/>
    <col min="9" max="9" width="7.7109375" customWidth="1"/>
    <col min="10" max="10" width="6" customWidth="1"/>
    <col min="11" max="11" width="7.7109375" customWidth="1"/>
    <col min="12" max="12" width="6" customWidth="1"/>
    <col min="13" max="13" width="7.140625" customWidth="1"/>
    <col min="14" max="14" width="7" customWidth="1"/>
    <col min="15" max="15" width="9.140625" customWidth="1"/>
    <col min="16" max="16" width="6.140625" customWidth="1"/>
    <col min="17" max="17" width="8" customWidth="1"/>
    <col min="18" max="18" width="8.140625" customWidth="1"/>
  </cols>
  <sheetData>
    <row r="1" spans="1:18" ht="18.75">
      <c r="A1" s="59" t="s">
        <v>14</v>
      </c>
      <c r="B1" s="59"/>
      <c r="C1" s="59"/>
    </row>
    <row r="2" spans="1:18" ht="18.75">
      <c r="A2" s="59" t="s">
        <v>15</v>
      </c>
      <c r="B2" s="59"/>
      <c r="C2" s="59"/>
      <c r="K2" s="8" t="s">
        <v>16</v>
      </c>
    </row>
    <row r="3" spans="1:18" ht="18.75">
      <c r="A3" s="60" t="s">
        <v>68</v>
      </c>
      <c r="B3" s="60"/>
      <c r="C3" s="59"/>
      <c r="K3" s="8"/>
    </row>
    <row r="4" spans="1:18" ht="33.75" customHeight="1">
      <c r="A4" s="55" t="s">
        <v>25</v>
      </c>
      <c r="B4" s="55" t="s">
        <v>26</v>
      </c>
      <c r="C4" s="51" t="s">
        <v>2</v>
      </c>
      <c r="D4" s="53" t="s">
        <v>1</v>
      </c>
      <c r="E4" s="4" t="s">
        <v>7</v>
      </c>
      <c r="F4" s="53" t="s">
        <v>3</v>
      </c>
      <c r="G4" s="49" t="s">
        <v>5</v>
      </c>
      <c r="H4" s="50"/>
      <c r="I4" s="49" t="s">
        <v>18</v>
      </c>
      <c r="J4" s="50"/>
      <c r="K4" s="49" t="s">
        <v>19</v>
      </c>
      <c r="L4" s="50"/>
      <c r="M4" s="49" t="s">
        <v>20</v>
      </c>
      <c r="N4" s="50"/>
      <c r="O4" s="49" t="s">
        <v>21</v>
      </c>
      <c r="P4" s="50"/>
      <c r="Q4" s="55" t="s">
        <v>24</v>
      </c>
      <c r="R4" s="57" t="s">
        <v>6</v>
      </c>
    </row>
    <row r="5" spans="1:18" thickBot="1">
      <c r="A5" s="56"/>
      <c r="B5" s="56"/>
      <c r="C5" s="52"/>
      <c r="D5" s="54"/>
      <c r="E5" s="5"/>
      <c r="F5" s="54"/>
      <c r="G5" s="6" t="s">
        <v>4</v>
      </c>
      <c r="H5" s="7" t="s">
        <v>0</v>
      </c>
      <c r="I5" s="6" t="s">
        <v>4</v>
      </c>
      <c r="J5" s="7" t="s">
        <v>0</v>
      </c>
      <c r="K5" s="6" t="s">
        <v>4</v>
      </c>
      <c r="L5" s="7" t="s">
        <v>23</v>
      </c>
      <c r="M5" s="7" t="s">
        <v>4</v>
      </c>
      <c r="N5" s="7" t="s">
        <v>23</v>
      </c>
      <c r="O5" s="6" t="s">
        <v>4</v>
      </c>
      <c r="P5" s="7" t="s">
        <v>6</v>
      </c>
      <c r="Q5" s="56"/>
      <c r="R5" s="57"/>
    </row>
    <row r="6" spans="1:18" ht="16.5" thickTop="1">
      <c r="A6" s="37">
        <v>1</v>
      </c>
      <c r="B6" s="40">
        <v>3</v>
      </c>
      <c r="C6" s="24" t="s">
        <v>17</v>
      </c>
      <c r="D6" s="25" t="s">
        <v>30</v>
      </c>
      <c r="E6" s="26"/>
      <c r="F6" s="26">
        <v>39</v>
      </c>
      <c r="G6" s="27">
        <v>24</v>
      </c>
      <c r="H6" s="28">
        <v>100</v>
      </c>
      <c r="I6" s="27">
        <v>31</v>
      </c>
      <c r="J6" s="28">
        <v>43</v>
      </c>
      <c r="K6" s="27">
        <v>70</v>
      </c>
      <c r="L6" s="28"/>
      <c r="M6" s="28">
        <v>101</v>
      </c>
      <c r="N6" s="28"/>
      <c r="O6" s="29"/>
      <c r="P6" s="28"/>
      <c r="Q6" s="43">
        <f>SUM(G9+I9+L9+N9+P8)</f>
        <v>10</v>
      </c>
      <c r="R6" s="46">
        <v>1</v>
      </c>
    </row>
    <row r="7" spans="1:18">
      <c r="A7" s="38"/>
      <c r="B7" s="41"/>
      <c r="C7" s="31" t="s">
        <v>8</v>
      </c>
      <c r="D7" s="32" t="s">
        <v>12</v>
      </c>
      <c r="E7" s="33"/>
      <c r="F7" s="16">
        <v>35</v>
      </c>
      <c r="G7" s="12">
        <v>17</v>
      </c>
      <c r="H7" s="12">
        <v>64</v>
      </c>
      <c r="I7" s="12">
        <v>20</v>
      </c>
      <c r="J7" s="12">
        <v>40</v>
      </c>
      <c r="K7" s="12">
        <v>200</v>
      </c>
      <c r="L7" s="12"/>
      <c r="M7" s="12">
        <v>71</v>
      </c>
      <c r="N7" s="12"/>
      <c r="O7" s="23"/>
      <c r="P7" s="12"/>
      <c r="Q7" s="44"/>
      <c r="R7" s="47"/>
    </row>
    <row r="8" spans="1:18">
      <c r="A8" s="38"/>
      <c r="B8" s="41"/>
      <c r="C8" s="34" t="s">
        <v>9</v>
      </c>
      <c r="D8" s="32" t="s">
        <v>13</v>
      </c>
      <c r="E8" s="35"/>
      <c r="F8" s="12">
        <v>7</v>
      </c>
      <c r="G8" s="12">
        <v>14</v>
      </c>
      <c r="H8" s="12">
        <v>69</v>
      </c>
      <c r="I8" s="12">
        <v>30</v>
      </c>
      <c r="J8" s="12">
        <v>50</v>
      </c>
      <c r="K8" s="12">
        <v>50</v>
      </c>
      <c r="L8" s="12">
        <f>SUM(K6:K8)</f>
        <v>320</v>
      </c>
      <c r="M8" s="23"/>
      <c r="N8" s="12">
        <f>SUM(M6:M8)</f>
        <v>172</v>
      </c>
      <c r="O8" s="58">
        <v>4.9861111111111102E-4</v>
      </c>
      <c r="P8" s="36">
        <v>1</v>
      </c>
      <c r="Q8" s="44"/>
      <c r="R8" s="47"/>
    </row>
    <row r="9" spans="1:18" ht="19.5" thickBot="1">
      <c r="A9" s="39"/>
      <c r="B9" s="42"/>
      <c r="C9" s="20"/>
      <c r="D9" s="21" t="s">
        <v>22</v>
      </c>
      <c r="E9" s="13"/>
      <c r="F9" s="14"/>
      <c r="G9" s="22">
        <v>1</v>
      </c>
      <c r="H9" s="15">
        <f>SUM(H6:H8)</f>
        <v>233</v>
      </c>
      <c r="I9" s="22">
        <v>2</v>
      </c>
      <c r="J9" s="15">
        <f>SUM(J6:J8)</f>
        <v>133</v>
      </c>
      <c r="K9" s="14"/>
      <c r="L9" s="22">
        <v>2</v>
      </c>
      <c r="M9" s="15"/>
      <c r="N9" s="22">
        <v>4</v>
      </c>
      <c r="O9" s="14"/>
      <c r="P9" s="15"/>
      <c r="Q9" s="45"/>
      <c r="R9" s="48"/>
    </row>
    <row r="10" spans="1:18" ht="16.5" thickTop="1">
      <c r="A10" s="37">
        <v>2</v>
      </c>
      <c r="B10" s="40">
        <v>5</v>
      </c>
      <c r="C10" s="24" t="s">
        <v>17</v>
      </c>
      <c r="D10" s="25" t="s">
        <v>37</v>
      </c>
      <c r="E10" s="26"/>
      <c r="F10" s="26">
        <v>38</v>
      </c>
      <c r="G10" s="27">
        <v>16</v>
      </c>
      <c r="H10" s="28">
        <v>72</v>
      </c>
      <c r="I10" s="27">
        <v>30</v>
      </c>
      <c r="J10" s="28">
        <v>41</v>
      </c>
      <c r="K10" s="27">
        <v>50</v>
      </c>
      <c r="L10" s="28"/>
      <c r="M10" s="28">
        <v>139</v>
      </c>
      <c r="N10" s="28"/>
      <c r="O10" s="29"/>
      <c r="P10" s="28"/>
      <c r="Q10" s="43">
        <f>SUM(G13+I13+L13+N13+P12)</f>
        <v>11</v>
      </c>
      <c r="R10" s="46">
        <v>2</v>
      </c>
    </row>
    <row r="11" spans="1:18">
      <c r="A11" s="38"/>
      <c r="B11" s="41"/>
      <c r="C11" s="31" t="s">
        <v>8</v>
      </c>
      <c r="D11" s="32" t="s">
        <v>10</v>
      </c>
      <c r="E11" s="33"/>
      <c r="F11" s="16">
        <v>38</v>
      </c>
      <c r="G11" s="12">
        <v>23</v>
      </c>
      <c r="H11" s="12">
        <v>76</v>
      </c>
      <c r="I11" s="12">
        <v>26</v>
      </c>
      <c r="J11" s="12">
        <v>52</v>
      </c>
      <c r="K11" s="12">
        <v>50</v>
      </c>
      <c r="L11" s="12"/>
      <c r="M11" s="12">
        <v>80</v>
      </c>
      <c r="N11" s="12"/>
      <c r="O11" s="23"/>
      <c r="P11" s="12"/>
      <c r="Q11" s="44"/>
      <c r="R11" s="47"/>
    </row>
    <row r="12" spans="1:18">
      <c r="A12" s="38"/>
      <c r="B12" s="41"/>
      <c r="C12" s="34" t="s">
        <v>9</v>
      </c>
      <c r="D12" s="32" t="s">
        <v>11</v>
      </c>
      <c r="E12" s="35"/>
      <c r="F12" s="12">
        <v>8</v>
      </c>
      <c r="G12" s="12">
        <v>15</v>
      </c>
      <c r="H12" s="12">
        <v>71</v>
      </c>
      <c r="I12" s="12">
        <v>30</v>
      </c>
      <c r="J12" s="12">
        <v>50</v>
      </c>
      <c r="K12" s="12">
        <v>80</v>
      </c>
      <c r="L12" s="12">
        <f>SUM(K10:K12)</f>
        <v>180</v>
      </c>
      <c r="M12" s="23"/>
      <c r="N12" s="12">
        <f>SUM(M10:M12)</f>
        <v>219</v>
      </c>
      <c r="O12" s="58">
        <v>5.4398148148148144E-4</v>
      </c>
      <c r="P12" s="36">
        <v>2</v>
      </c>
      <c r="Q12" s="44"/>
      <c r="R12" s="47"/>
    </row>
    <row r="13" spans="1:18" ht="19.5" thickBot="1">
      <c r="A13" s="39"/>
      <c r="B13" s="42"/>
      <c r="C13" s="20"/>
      <c r="D13" s="21" t="s">
        <v>22</v>
      </c>
      <c r="E13" s="13"/>
      <c r="F13" s="14"/>
      <c r="G13" s="22">
        <v>2</v>
      </c>
      <c r="H13" s="15">
        <f>SUM(H10:H12)</f>
        <v>219</v>
      </c>
      <c r="I13" s="22">
        <v>1</v>
      </c>
      <c r="J13" s="15">
        <f>SUM(J10:J12)</f>
        <v>143</v>
      </c>
      <c r="K13" s="14"/>
      <c r="L13" s="22">
        <v>4</v>
      </c>
      <c r="M13" s="15"/>
      <c r="N13" s="22">
        <v>2</v>
      </c>
      <c r="O13" s="14"/>
      <c r="P13" s="15"/>
      <c r="Q13" s="45"/>
      <c r="R13" s="48"/>
    </row>
    <row r="14" spans="1:18" ht="16.5" thickTop="1">
      <c r="A14" s="37">
        <v>3</v>
      </c>
      <c r="B14" s="40">
        <v>2</v>
      </c>
      <c r="C14" s="24" t="s">
        <v>17</v>
      </c>
      <c r="D14" s="25" t="s">
        <v>38</v>
      </c>
      <c r="E14" s="26"/>
      <c r="F14" s="26">
        <v>37</v>
      </c>
      <c r="G14" s="27">
        <v>12</v>
      </c>
      <c r="H14" s="28">
        <v>64</v>
      </c>
      <c r="I14" s="27">
        <v>19</v>
      </c>
      <c r="J14" s="28">
        <v>15</v>
      </c>
      <c r="K14" s="27">
        <v>130</v>
      </c>
      <c r="L14" s="28"/>
      <c r="M14" s="28">
        <v>149</v>
      </c>
      <c r="N14" s="28"/>
      <c r="O14" s="29"/>
      <c r="P14" s="28"/>
      <c r="Q14" s="43">
        <f>SUM(G17+I17+L17+N17+P16)</f>
        <v>25</v>
      </c>
      <c r="R14" s="46">
        <v>5</v>
      </c>
    </row>
    <row r="15" spans="1:18">
      <c r="A15" s="38"/>
      <c r="B15" s="41"/>
      <c r="C15" s="31" t="s">
        <v>8</v>
      </c>
      <c r="D15" s="32" t="s">
        <v>39</v>
      </c>
      <c r="E15" s="33"/>
      <c r="F15" s="16">
        <v>34</v>
      </c>
      <c r="G15" s="12">
        <v>5</v>
      </c>
      <c r="H15" s="12">
        <v>25</v>
      </c>
      <c r="I15" s="12">
        <v>10</v>
      </c>
      <c r="J15" s="12">
        <v>9</v>
      </c>
      <c r="K15" s="12">
        <v>30</v>
      </c>
      <c r="L15" s="12"/>
      <c r="M15" s="12">
        <v>115</v>
      </c>
      <c r="N15" s="12"/>
      <c r="O15" s="23"/>
      <c r="P15" s="12"/>
      <c r="Q15" s="44"/>
      <c r="R15" s="47"/>
    </row>
    <row r="16" spans="1:18">
      <c r="A16" s="38"/>
      <c r="B16" s="41"/>
      <c r="C16" s="34" t="s">
        <v>9</v>
      </c>
      <c r="D16" s="32" t="s">
        <v>65</v>
      </c>
      <c r="E16" s="35"/>
      <c r="F16" s="12">
        <v>7</v>
      </c>
      <c r="G16" s="12">
        <v>3</v>
      </c>
      <c r="H16" s="12">
        <v>40</v>
      </c>
      <c r="I16" s="12">
        <v>1</v>
      </c>
      <c r="J16" s="12">
        <v>1</v>
      </c>
      <c r="K16" s="12">
        <v>20</v>
      </c>
      <c r="L16" s="12">
        <f>SUM(K14:K16)</f>
        <v>180</v>
      </c>
      <c r="M16" s="23"/>
      <c r="N16" s="12">
        <f>SUM(M14:M16)</f>
        <v>264</v>
      </c>
      <c r="O16" s="58">
        <v>8.5671296296296287E-4</v>
      </c>
      <c r="P16" s="36">
        <v>6</v>
      </c>
      <c r="Q16" s="44"/>
      <c r="R16" s="47"/>
    </row>
    <row r="17" spans="1:18" ht="19.5" thickBot="1">
      <c r="A17" s="39"/>
      <c r="B17" s="42"/>
      <c r="C17" s="20"/>
      <c r="D17" s="21" t="s">
        <v>22</v>
      </c>
      <c r="E17" s="13"/>
      <c r="F17" s="14"/>
      <c r="G17" s="22">
        <v>7</v>
      </c>
      <c r="H17" s="15">
        <f>SUM(H14:H16)</f>
        <v>129</v>
      </c>
      <c r="I17" s="22">
        <v>7</v>
      </c>
      <c r="J17" s="15">
        <f>SUM(J14:J16)</f>
        <v>25</v>
      </c>
      <c r="K17" s="14"/>
      <c r="L17" s="22">
        <v>4</v>
      </c>
      <c r="M17" s="15"/>
      <c r="N17" s="22">
        <v>1</v>
      </c>
      <c r="O17" s="14"/>
      <c r="P17" s="15"/>
      <c r="Q17" s="45"/>
      <c r="R17" s="48"/>
    </row>
    <row r="18" spans="1:18" ht="16.5" thickTop="1">
      <c r="A18" s="37">
        <v>4</v>
      </c>
      <c r="B18" s="40">
        <v>1</v>
      </c>
      <c r="C18" s="24" t="s">
        <v>17</v>
      </c>
      <c r="D18" s="25" t="s">
        <v>38</v>
      </c>
      <c r="E18" s="26"/>
      <c r="F18" s="26">
        <v>37</v>
      </c>
      <c r="G18" s="27">
        <v>10</v>
      </c>
      <c r="H18" s="28">
        <v>60</v>
      </c>
      <c r="I18" s="27">
        <v>20</v>
      </c>
      <c r="J18" s="28">
        <v>17</v>
      </c>
      <c r="K18" s="27">
        <v>0</v>
      </c>
      <c r="L18" s="28"/>
      <c r="M18" s="28">
        <v>103</v>
      </c>
      <c r="N18" s="28"/>
      <c r="O18" s="29"/>
      <c r="P18" s="28"/>
      <c r="Q18" s="43">
        <f>SUM(G21+I21+L21+N21+P20)</f>
        <v>28</v>
      </c>
      <c r="R18" s="46">
        <v>7</v>
      </c>
    </row>
    <row r="19" spans="1:18">
      <c r="A19" s="38"/>
      <c r="B19" s="41"/>
      <c r="C19" s="31" t="s">
        <v>8</v>
      </c>
      <c r="D19" s="32" t="s">
        <v>39</v>
      </c>
      <c r="E19" s="33"/>
      <c r="F19" s="16">
        <v>34</v>
      </c>
      <c r="G19" s="12">
        <v>6</v>
      </c>
      <c r="H19" s="12">
        <v>32</v>
      </c>
      <c r="I19" s="12">
        <v>12</v>
      </c>
      <c r="J19" s="12">
        <v>11</v>
      </c>
      <c r="K19" s="12">
        <v>40</v>
      </c>
      <c r="L19" s="12"/>
      <c r="M19" s="12">
        <v>93</v>
      </c>
      <c r="N19" s="12"/>
      <c r="O19" s="23"/>
      <c r="P19" s="12"/>
      <c r="Q19" s="44"/>
      <c r="R19" s="47"/>
    </row>
    <row r="20" spans="1:18">
      <c r="A20" s="38"/>
      <c r="B20" s="41"/>
      <c r="C20" s="34" t="s">
        <v>9</v>
      </c>
      <c r="D20" s="32" t="s">
        <v>40</v>
      </c>
      <c r="E20" s="35"/>
      <c r="F20" s="12">
        <v>7</v>
      </c>
      <c r="G20" s="12">
        <v>4</v>
      </c>
      <c r="H20" s="12">
        <v>44</v>
      </c>
      <c r="I20" s="12">
        <v>0</v>
      </c>
      <c r="J20" s="12">
        <v>0</v>
      </c>
      <c r="K20" s="12">
        <v>20</v>
      </c>
      <c r="L20" s="12">
        <f>SUM(K18:K20)</f>
        <v>60</v>
      </c>
      <c r="M20" s="23"/>
      <c r="N20" s="12">
        <f>SUM(M18:M20)</f>
        <v>196</v>
      </c>
      <c r="O20" s="58">
        <v>8.5682870370370372E-4</v>
      </c>
      <c r="P20" s="36">
        <v>7</v>
      </c>
      <c r="Q20" s="44"/>
      <c r="R20" s="47"/>
    </row>
    <row r="21" spans="1:18" ht="19.5" thickBot="1">
      <c r="A21" s="39"/>
      <c r="B21" s="42"/>
      <c r="C21" s="20"/>
      <c r="D21" s="21" t="s">
        <v>22</v>
      </c>
      <c r="E21" s="13"/>
      <c r="F21" s="14"/>
      <c r="G21" s="22">
        <v>5</v>
      </c>
      <c r="H21" s="15">
        <f>SUM(H18:H20)</f>
        <v>136</v>
      </c>
      <c r="I21" s="22">
        <v>6</v>
      </c>
      <c r="J21" s="15">
        <f>SUM(J18:J20)</f>
        <v>28</v>
      </c>
      <c r="K21" s="14"/>
      <c r="L21" s="22">
        <v>7</v>
      </c>
      <c r="M21" s="15"/>
      <c r="N21" s="22">
        <v>3</v>
      </c>
      <c r="O21" s="14"/>
      <c r="P21" s="15"/>
      <c r="Q21" s="45"/>
      <c r="R21" s="48"/>
    </row>
    <row r="22" spans="1:18" ht="16.5" thickTop="1">
      <c r="A22" s="37">
        <v>5</v>
      </c>
      <c r="B22" s="40">
        <v>9</v>
      </c>
      <c r="C22" s="24" t="s">
        <v>17</v>
      </c>
      <c r="D22" s="25" t="s">
        <v>51</v>
      </c>
      <c r="E22" s="26"/>
      <c r="F22" s="26">
        <v>42</v>
      </c>
      <c r="G22" s="27">
        <v>6</v>
      </c>
      <c r="H22" s="28">
        <v>48</v>
      </c>
      <c r="I22" s="27">
        <v>19</v>
      </c>
      <c r="J22" s="28">
        <v>19</v>
      </c>
      <c r="K22" s="27">
        <v>290</v>
      </c>
      <c r="L22" s="28"/>
      <c r="M22" s="28">
        <v>78</v>
      </c>
      <c r="N22" s="28"/>
      <c r="O22" s="29"/>
      <c r="P22" s="28"/>
      <c r="Q22" s="43">
        <f>SUM(G25+I25+L25+N25+P24)</f>
        <v>19</v>
      </c>
      <c r="R22" s="46">
        <v>3</v>
      </c>
    </row>
    <row r="23" spans="1:18">
      <c r="A23" s="38"/>
      <c r="B23" s="41"/>
      <c r="C23" s="31" t="s">
        <v>8</v>
      </c>
      <c r="D23" s="32" t="s">
        <v>52</v>
      </c>
      <c r="E23" s="33"/>
      <c r="F23" s="16">
        <v>36</v>
      </c>
      <c r="G23" s="12">
        <v>15</v>
      </c>
      <c r="H23" s="12">
        <v>62</v>
      </c>
      <c r="I23" s="12">
        <v>14</v>
      </c>
      <c r="J23" s="12">
        <v>19</v>
      </c>
      <c r="K23" s="12">
        <v>80</v>
      </c>
      <c r="L23" s="12"/>
      <c r="M23" s="12">
        <v>55</v>
      </c>
      <c r="N23" s="12"/>
      <c r="O23" s="23"/>
      <c r="P23" s="12"/>
      <c r="Q23" s="44"/>
      <c r="R23" s="47"/>
    </row>
    <row r="24" spans="1:18">
      <c r="A24" s="38"/>
      <c r="B24" s="41"/>
      <c r="C24" s="34" t="s">
        <v>9</v>
      </c>
      <c r="D24" s="32" t="s">
        <v>53</v>
      </c>
      <c r="E24" s="35"/>
      <c r="F24" s="12">
        <v>5</v>
      </c>
      <c r="G24" s="12">
        <v>13</v>
      </c>
      <c r="H24" s="12">
        <v>71</v>
      </c>
      <c r="I24" s="12">
        <v>12</v>
      </c>
      <c r="J24" s="12">
        <v>10</v>
      </c>
      <c r="K24" s="12">
        <v>30</v>
      </c>
      <c r="L24" s="12">
        <f>SUM(K22:K24)</f>
        <v>400</v>
      </c>
      <c r="M24" s="23"/>
      <c r="N24" s="12">
        <f>SUM(M22:M24)</f>
        <v>133</v>
      </c>
      <c r="O24" s="58">
        <v>6.2581018518518519E-4</v>
      </c>
      <c r="P24" s="36">
        <v>4</v>
      </c>
      <c r="Q24" s="44"/>
      <c r="R24" s="47"/>
    </row>
    <row r="25" spans="1:18" ht="19.5" thickBot="1">
      <c r="A25" s="39"/>
      <c r="B25" s="42"/>
      <c r="C25" s="20"/>
      <c r="D25" s="21" t="s">
        <v>22</v>
      </c>
      <c r="E25" s="13"/>
      <c r="F25" s="14"/>
      <c r="G25" s="22">
        <v>4</v>
      </c>
      <c r="H25" s="15">
        <f>SUM(H22:H24)</f>
        <v>181</v>
      </c>
      <c r="I25" s="22">
        <v>4</v>
      </c>
      <c r="J25" s="15">
        <f>SUM(J22:J24)</f>
        <v>48</v>
      </c>
      <c r="K25" s="14"/>
      <c r="L25" s="22">
        <v>1</v>
      </c>
      <c r="M25" s="15"/>
      <c r="N25" s="22">
        <v>6</v>
      </c>
      <c r="O25" s="14"/>
      <c r="P25" s="15"/>
      <c r="Q25" s="45"/>
      <c r="R25" s="48"/>
    </row>
    <row r="26" spans="1:18" ht="16.5" thickTop="1">
      <c r="A26" s="37">
        <v>6</v>
      </c>
      <c r="B26" s="40">
        <v>7</v>
      </c>
      <c r="C26" s="24" t="s">
        <v>17</v>
      </c>
      <c r="D26" s="25" t="s">
        <v>61</v>
      </c>
      <c r="E26" s="26" t="s">
        <v>56</v>
      </c>
      <c r="F26" s="26">
        <v>37</v>
      </c>
      <c r="G26" s="27">
        <v>12</v>
      </c>
      <c r="H26" s="28">
        <v>64</v>
      </c>
      <c r="I26" s="27">
        <v>25</v>
      </c>
      <c r="J26" s="28">
        <v>27</v>
      </c>
      <c r="K26" s="27">
        <v>50</v>
      </c>
      <c r="L26" s="28"/>
      <c r="M26" s="28">
        <v>92</v>
      </c>
      <c r="N26" s="28"/>
      <c r="O26" s="29"/>
      <c r="P26" s="28"/>
      <c r="Q26" s="43">
        <f>SUM(G29+I29+L29+N29+P28)</f>
        <v>20</v>
      </c>
      <c r="R26" s="46">
        <v>4</v>
      </c>
    </row>
    <row r="27" spans="1:18">
      <c r="A27" s="38"/>
      <c r="B27" s="41"/>
      <c r="C27" s="31" t="s">
        <v>8</v>
      </c>
      <c r="D27" s="32" t="s">
        <v>63</v>
      </c>
      <c r="E27" s="33" t="s">
        <v>62</v>
      </c>
      <c r="F27" s="16">
        <v>34</v>
      </c>
      <c r="G27" s="12">
        <v>17</v>
      </c>
      <c r="H27" s="12">
        <v>62</v>
      </c>
      <c r="I27" s="12">
        <v>24</v>
      </c>
      <c r="J27" s="12">
        <v>42</v>
      </c>
      <c r="K27" s="12">
        <v>70</v>
      </c>
      <c r="L27" s="12"/>
      <c r="M27" s="12">
        <v>76</v>
      </c>
      <c r="N27" s="12"/>
      <c r="O27" s="23"/>
      <c r="P27" s="12"/>
      <c r="Q27" s="44"/>
      <c r="R27" s="47"/>
    </row>
    <row r="28" spans="1:18">
      <c r="A28" s="38"/>
      <c r="B28" s="41"/>
      <c r="C28" s="34" t="s">
        <v>9</v>
      </c>
      <c r="D28" s="32" t="s">
        <v>54</v>
      </c>
      <c r="E28" s="35"/>
      <c r="F28" s="12">
        <v>7</v>
      </c>
      <c r="G28" s="12">
        <v>7</v>
      </c>
      <c r="H28" s="12">
        <v>60</v>
      </c>
      <c r="I28" s="12">
        <v>16</v>
      </c>
      <c r="J28" s="12">
        <v>15</v>
      </c>
      <c r="K28" s="12">
        <v>30</v>
      </c>
      <c r="L28" s="12">
        <f>SUM(K26:K28)</f>
        <v>150</v>
      </c>
      <c r="M28" s="23"/>
      <c r="N28" s="12">
        <f>SUM(M26:M28)</f>
        <v>168</v>
      </c>
      <c r="O28" s="58">
        <v>5.7951388888888885E-4</v>
      </c>
      <c r="P28" s="36">
        <v>3</v>
      </c>
      <c r="Q28" s="44"/>
      <c r="R28" s="47"/>
    </row>
    <row r="29" spans="1:18" ht="19.5" thickBot="1">
      <c r="A29" s="39"/>
      <c r="B29" s="42"/>
      <c r="C29" s="20"/>
      <c r="D29" s="21" t="s">
        <v>22</v>
      </c>
      <c r="E29" s="13"/>
      <c r="F29" s="14"/>
      <c r="G29" s="22">
        <v>3</v>
      </c>
      <c r="H29" s="15">
        <f>SUM(H26:H28)</f>
        <v>186</v>
      </c>
      <c r="I29" s="22">
        <v>3</v>
      </c>
      <c r="J29" s="15">
        <f>SUM(J26:J28)</f>
        <v>84</v>
      </c>
      <c r="K29" s="14"/>
      <c r="L29" s="22">
        <v>6</v>
      </c>
      <c r="M29" s="15"/>
      <c r="N29" s="22">
        <v>5</v>
      </c>
      <c r="O29" s="14"/>
      <c r="P29" s="15"/>
      <c r="Q29" s="45"/>
      <c r="R29" s="48"/>
    </row>
    <row r="30" spans="1:18" ht="16.5" thickTop="1">
      <c r="A30" s="37">
        <v>7</v>
      </c>
      <c r="B30" s="40">
        <v>11</v>
      </c>
      <c r="C30" s="24" t="s">
        <v>17</v>
      </c>
      <c r="D30" s="25" t="s">
        <v>58</v>
      </c>
      <c r="E30" s="26"/>
      <c r="F30" s="26">
        <v>37</v>
      </c>
      <c r="G30" s="27">
        <v>3</v>
      </c>
      <c r="H30" s="28">
        <v>32</v>
      </c>
      <c r="I30" s="27">
        <v>21</v>
      </c>
      <c r="J30" s="28">
        <v>19</v>
      </c>
      <c r="K30" s="27">
        <v>100</v>
      </c>
      <c r="L30" s="28"/>
      <c r="M30" s="28">
        <v>91</v>
      </c>
      <c r="N30" s="28"/>
      <c r="O30" s="29"/>
      <c r="P30" s="28"/>
      <c r="Q30" s="43">
        <f>SUM(G33+I33+L33+N33+P32)</f>
        <v>26</v>
      </c>
      <c r="R30" s="46">
        <v>6</v>
      </c>
    </row>
    <row r="31" spans="1:18">
      <c r="A31" s="38"/>
      <c r="B31" s="41"/>
      <c r="C31" s="31" t="s">
        <v>8</v>
      </c>
      <c r="D31" s="32" t="s">
        <v>59</v>
      </c>
      <c r="E31" s="33"/>
      <c r="F31" s="16">
        <v>9</v>
      </c>
      <c r="G31" s="12">
        <v>10</v>
      </c>
      <c r="H31" s="12">
        <v>56</v>
      </c>
      <c r="I31" s="12">
        <v>16</v>
      </c>
      <c r="J31" s="12">
        <v>15</v>
      </c>
      <c r="K31" s="12">
        <v>70</v>
      </c>
      <c r="L31" s="12"/>
      <c r="M31" s="12">
        <v>11</v>
      </c>
      <c r="N31" s="12"/>
      <c r="O31" s="23"/>
      <c r="P31" s="12"/>
      <c r="Q31" s="44"/>
      <c r="R31" s="47"/>
    </row>
    <row r="32" spans="1:18">
      <c r="A32" s="38"/>
      <c r="B32" s="41"/>
      <c r="C32" s="34" t="s">
        <v>9</v>
      </c>
      <c r="D32" s="32" t="s">
        <v>60</v>
      </c>
      <c r="E32" s="35"/>
      <c r="F32" s="12">
        <v>6</v>
      </c>
      <c r="G32" s="12">
        <v>6</v>
      </c>
      <c r="H32" s="12">
        <v>44</v>
      </c>
      <c r="I32" s="12">
        <v>12</v>
      </c>
      <c r="J32" s="12">
        <v>13</v>
      </c>
      <c r="K32" s="12">
        <v>50</v>
      </c>
      <c r="L32" s="12">
        <f>SUM(K30:K32)</f>
        <v>220</v>
      </c>
      <c r="M32" s="23"/>
      <c r="N32" s="12">
        <f>SUM(M30:M32)</f>
        <v>102</v>
      </c>
      <c r="O32" s="58">
        <v>6.7187499999999984E-4</v>
      </c>
      <c r="P32" s="36">
        <v>5</v>
      </c>
      <c r="Q32" s="44"/>
      <c r="R32" s="47"/>
    </row>
    <row r="33" spans="1:18" ht="19.5" thickBot="1">
      <c r="A33" s="39"/>
      <c r="B33" s="42"/>
      <c r="C33" s="20"/>
      <c r="D33" s="21" t="s">
        <v>22</v>
      </c>
      <c r="E33" s="13"/>
      <c r="F33" s="14"/>
      <c r="G33" s="22">
        <v>6</v>
      </c>
      <c r="H33" s="15">
        <f>SUM(H30:H32)</f>
        <v>132</v>
      </c>
      <c r="I33" s="22">
        <v>5</v>
      </c>
      <c r="J33" s="15">
        <f>SUM(J30:J32)</f>
        <v>47</v>
      </c>
      <c r="K33" s="14"/>
      <c r="L33" s="22">
        <v>3</v>
      </c>
      <c r="M33" s="15"/>
      <c r="N33" s="22">
        <v>7</v>
      </c>
      <c r="O33" s="14"/>
      <c r="P33" s="15"/>
      <c r="Q33" s="45"/>
      <c r="R33" s="48"/>
    </row>
    <row r="34" spans="1:18" ht="16.5" thickTop="1"/>
  </sheetData>
  <mergeCells count="40">
    <mergeCell ref="A30:A33"/>
    <mergeCell ref="B30:B33"/>
    <mergeCell ref="Q30:Q33"/>
    <mergeCell ref="R30:R33"/>
    <mergeCell ref="K4:L4"/>
    <mergeCell ref="G4:H4"/>
    <mergeCell ref="I4:J4"/>
    <mergeCell ref="C4:C5"/>
    <mergeCell ref="D4:D5"/>
    <mergeCell ref="A4:A5"/>
    <mergeCell ref="F4:F5"/>
    <mergeCell ref="B4:B5"/>
    <mergeCell ref="M4:N4"/>
    <mergeCell ref="Q4:Q5"/>
    <mergeCell ref="R4:R5"/>
    <mergeCell ref="O4:P4"/>
    <mergeCell ref="A6:A9"/>
    <mergeCell ref="B6:B9"/>
    <mergeCell ref="Q6:Q9"/>
    <mergeCell ref="R6:R9"/>
    <mergeCell ref="A10:A13"/>
    <mergeCell ref="B10:B13"/>
    <mergeCell ref="Q10:Q13"/>
    <mergeCell ref="R10:R13"/>
    <mergeCell ref="A14:A17"/>
    <mergeCell ref="B14:B17"/>
    <mergeCell ref="Q14:Q17"/>
    <mergeCell ref="R14:R17"/>
    <mergeCell ref="Q18:Q21"/>
    <mergeCell ref="R18:R21"/>
    <mergeCell ref="A18:A21"/>
    <mergeCell ref="B18:B21"/>
    <mergeCell ref="A26:A29"/>
    <mergeCell ref="B26:B29"/>
    <mergeCell ref="Q26:Q29"/>
    <mergeCell ref="R26:R29"/>
    <mergeCell ref="A22:A25"/>
    <mergeCell ref="B22:B25"/>
    <mergeCell ref="Q22:Q25"/>
    <mergeCell ref="R22:R25"/>
  </mergeCells>
  <pageMargins left="0.7" right="0.7" top="0.75" bottom="0.75" header="0.3" footer="0.3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zoomScale="120" zoomScaleNormal="120" workbookViewId="0">
      <selection sqref="A1:A3"/>
    </sheetView>
  </sheetViews>
  <sheetFormatPr defaultRowHeight="15.75"/>
  <cols>
    <col min="1" max="1" width="4.7109375" customWidth="1"/>
    <col min="2" max="2" width="5.5703125" customWidth="1"/>
    <col min="3" max="3" width="11.5703125" customWidth="1"/>
    <col min="4" max="4" width="25.140625" customWidth="1"/>
    <col min="5" max="5" width="14.85546875" customWidth="1"/>
    <col min="6" max="6" width="8.5703125" style="2" customWidth="1"/>
    <col min="7" max="7" width="8" style="2" customWidth="1"/>
    <col min="8" max="8" width="6" style="3" customWidth="1"/>
    <col min="9" max="9" width="7.7109375" customWidth="1"/>
    <col min="10" max="10" width="6" customWidth="1"/>
    <col min="11" max="11" width="7.7109375" customWidth="1"/>
    <col min="12" max="12" width="6" customWidth="1"/>
    <col min="13" max="13" width="7.140625" customWidth="1"/>
    <col min="14" max="14" width="7" customWidth="1"/>
    <col min="15" max="15" width="11.140625" customWidth="1"/>
    <col min="16" max="16" width="6.140625" customWidth="1"/>
    <col min="17" max="17" width="8" customWidth="1"/>
    <col min="18" max="18" width="8.140625" customWidth="1"/>
  </cols>
  <sheetData>
    <row r="1" spans="1:18" ht="18.75">
      <c r="A1" s="59" t="s">
        <v>14</v>
      </c>
      <c r="B1" s="1"/>
      <c r="C1" s="1"/>
    </row>
    <row r="2" spans="1:18" ht="18.75">
      <c r="A2" s="59" t="s">
        <v>15</v>
      </c>
      <c r="B2" s="1"/>
      <c r="C2" s="1"/>
      <c r="K2" s="8" t="s">
        <v>16</v>
      </c>
    </row>
    <row r="3" spans="1:18" ht="18.75">
      <c r="A3" s="60" t="s">
        <v>69</v>
      </c>
      <c r="B3" s="19"/>
      <c r="C3" s="1"/>
      <c r="K3" s="8"/>
    </row>
    <row r="4" spans="1:18" ht="39.75" customHeight="1">
      <c r="A4" s="55" t="s">
        <v>25</v>
      </c>
      <c r="B4" s="55" t="s">
        <v>26</v>
      </c>
      <c r="C4" s="51" t="s">
        <v>2</v>
      </c>
      <c r="D4" s="53" t="s">
        <v>1</v>
      </c>
      <c r="E4" s="17" t="s">
        <v>7</v>
      </c>
      <c r="F4" s="53" t="s">
        <v>3</v>
      </c>
      <c r="G4" s="49" t="s">
        <v>5</v>
      </c>
      <c r="H4" s="50"/>
      <c r="I4" s="49" t="s">
        <v>18</v>
      </c>
      <c r="J4" s="50"/>
      <c r="K4" s="49" t="s">
        <v>19</v>
      </c>
      <c r="L4" s="50"/>
      <c r="M4" s="49" t="s">
        <v>20</v>
      </c>
      <c r="N4" s="50"/>
      <c r="O4" s="49" t="s">
        <v>21</v>
      </c>
      <c r="P4" s="50"/>
      <c r="Q4" s="55" t="s">
        <v>24</v>
      </c>
      <c r="R4" s="57" t="s">
        <v>6</v>
      </c>
    </row>
    <row r="5" spans="1:18" ht="15">
      <c r="A5" s="56"/>
      <c r="B5" s="56"/>
      <c r="C5" s="52"/>
      <c r="D5" s="54"/>
      <c r="E5" s="18"/>
      <c r="F5" s="54"/>
      <c r="G5" s="6" t="s">
        <v>4</v>
      </c>
      <c r="H5" s="7" t="s">
        <v>0</v>
      </c>
      <c r="I5" s="6" t="s">
        <v>4</v>
      </c>
      <c r="J5" s="7" t="s">
        <v>0</v>
      </c>
      <c r="K5" s="6" t="s">
        <v>4</v>
      </c>
      <c r="L5" s="7" t="s">
        <v>23</v>
      </c>
      <c r="M5" s="7" t="s">
        <v>4</v>
      </c>
      <c r="N5" s="7" t="s">
        <v>23</v>
      </c>
      <c r="O5" s="6" t="s">
        <v>4</v>
      </c>
      <c r="P5" s="7" t="s">
        <v>6</v>
      </c>
      <c r="Q5" s="56"/>
      <c r="R5" s="57"/>
    </row>
    <row r="6" spans="1:18" s="30" customFormat="1">
      <c r="A6" s="53">
        <v>1</v>
      </c>
      <c r="B6" s="40">
        <v>23</v>
      </c>
      <c r="C6" s="24" t="s">
        <v>17</v>
      </c>
      <c r="D6" s="25" t="s">
        <v>29</v>
      </c>
      <c r="E6" s="26"/>
      <c r="F6" s="26">
        <v>39</v>
      </c>
      <c r="G6" s="27">
        <v>5</v>
      </c>
      <c r="H6" s="28">
        <v>42</v>
      </c>
      <c r="I6" s="27">
        <v>21</v>
      </c>
      <c r="J6" s="28">
        <v>19</v>
      </c>
      <c r="K6" s="27">
        <v>130</v>
      </c>
      <c r="L6" s="28"/>
      <c r="M6" s="28">
        <v>73</v>
      </c>
      <c r="N6" s="28"/>
      <c r="O6" s="29"/>
      <c r="P6" s="28"/>
      <c r="Q6" s="43">
        <f>SUM(G9+I9+L9+N9+P8)</f>
        <v>26</v>
      </c>
      <c r="R6" s="46">
        <v>6</v>
      </c>
    </row>
    <row r="7" spans="1:18" s="30" customFormat="1">
      <c r="A7" s="38"/>
      <c r="B7" s="41"/>
      <c r="C7" s="31" t="s">
        <v>8</v>
      </c>
      <c r="D7" s="32" t="s">
        <v>27</v>
      </c>
      <c r="E7" s="33"/>
      <c r="F7" s="16">
        <v>36</v>
      </c>
      <c r="G7" s="12">
        <v>19</v>
      </c>
      <c r="H7" s="12">
        <v>66</v>
      </c>
      <c r="I7" s="12">
        <v>15</v>
      </c>
      <c r="J7" s="12">
        <v>21</v>
      </c>
      <c r="K7" s="12">
        <v>80</v>
      </c>
      <c r="L7" s="12"/>
      <c r="M7" s="12">
        <v>78</v>
      </c>
      <c r="N7" s="12"/>
      <c r="O7" s="23"/>
      <c r="P7" s="12"/>
      <c r="Q7" s="44"/>
      <c r="R7" s="47"/>
    </row>
    <row r="8" spans="1:18" s="30" customFormat="1">
      <c r="A8" s="38"/>
      <c r="B8" s="41"/>
      <c r="C8" s="34" t="s">
        <v>9</v>
      </c>
      <c r="D8" s="32" t="s">
        <v>28</v>
      </c>
      <c r="E8" s="35"/>
      <c r="F8" s="12">
        <v>9</v>
      </c>
      <c r="G8" s="12">
        <v>12</v>
      </c>
      <c r="H8" s="12">
        <v>60</v>
      </c>
      <c r="I8" s="12">
        <v>16</v>
      </c>
      <c r="J8" s="12">
        <v>10</v>
      </c>
      <c r="K8" s="12">
        <v>50</v>
      </c>
      <c r="L8" s="12">
        <f>SUM(K6:K8)</f>
        <v>260</v>
      </c>
      <c r="M8" s="23"/>
      <c r="N8" s="12">
        <f>SUM(M6:M8)</f>
        <v>151</v>
      </c>
      <c r="O8" s="58">
        <v>6.4826388888888887E-4</v>
      </c>
      <c r="P8" s="36">
        <v>6</v>
      </c>
      <c r="Q8" s="44"/>
      <c r="R8" s="47"/>
    </row>
    <row r="9" spans="1:18" ht="19.5" thickBot="1">
      <c r="A9" s="39"/>
      <c r="B9" s="42"/>
      <c r="C9" s="20"/>
      <c r="D9" s="21" t="s">
        <v>22</v>
      </c>
      <c r="E9" s="13"/>
      <c r="F9" s="14"/>
      <c r="G9" s="22">
        <v>4</v>
      </c>
      <c r="H9" s="15">
        <f>SUM(H6:H8)</f>
        <v>168</v>
      </c>
      <c r="I9" s="22">
        <v>6</v>
      </c>
      <c r="J9" s="15">
        <f>SUM(J6:J8)</f>
        <v>50</v>
      </c>
      <c r="K9" s="14"/>
      <c r="L9" s="22">
        <v>5</v>
      </c>
      <c r="M9" s="15"/>
      <c r="N9" s="22">
        <v>5</v>
      </c>
      <c r="O9" s="14"/>
      <c r="P9" s="15"/>
      <c r="Q9" s="45"/>
      <c r="R9" s="48"/>
    </row>
    <row r="10" spans="1:18" ht="16.5" thickTop="1">
      <c r="A10" s="37">
        <v>2</v>
      </c>
      <c r="B10" s="40">
        <v>24</v>
      </c>
      <c r="C10" s="24" t="s">
        <v>17</v>
      </c>
      <c r="D10" s="25" t="s">
        <v>31</v>
      </c>
      <c r="E10" s="26"/>
      <c r="F10" s="26">
        <v>36</v>
      </c>
      <c r="G10" s="27">
        <v>18</v>
      </c>
      <c r="H10" s="28">
        <v>76</v>
      </c>
      <c r="I10" s="27">
        <v>35</v>
      </c>
      <c r="J10" s="28">
        <v>51</v>
      </c>
      <c r="K10" s="27">
        <v>200</v>
      </c>
      <c r="L10" s="28"/>
      <c r="M10" s="28">
        <v>75</v>
      </c>
      <c r="N10" s="28"/>
      <c r="O10" s="29"/>
      <c r="P10" s="28"/>
      <c r="Q10" s="43">
        <f>SUM(G13+I13+L13+N13+P12)</f>
        <v>16</v>
      </c>
      <c r="R10" s="46">
        <v>2</v>
      </c>
    </row>
    <row r="11" spans="1:18">
      <c r="A11" s="38"/>
      <c r="B11" s="41"/>
      <c r="C11" s="31" t="s">
        <v>8</v>
      </c>
      <c r="D11" s="32" t="s">
        <v>32</v>
      </c>
      <c r="E11" s="33"/>
      <c r="F11" s="16">
        <v>37</v>
      </c>
      <c r="G11" s="12">
        <v>16</v>
      </c>
      <c r="H11" s="12">
        <v>63</v>
      </c>
      <c r="I11" s="12">
        <v>20</v>
      </c>
      <c r="J11" s="12">
        <v>40</v>
      </c>
      <c r="K11" s="12">
        <v>0</v>
      </c>
      <c r="L11" s="12"/>
      <c r="M11" s="12">
        <v>106</v>
      </c>
      <c r="N11" s="12"/>
      <c r="O11" s="23"/>
      <c r="P11" s="12"/>
      <c r="Q11" s="44"/>
      <c r="R11" s="47"/>
    </row>
    <row r="12" spans="1:18">
      <c r="A12" s="38"/>
      <c r="B12" s="41"/>
      <c r="C12" s="34" t="s">
        <v>9</v>
      </c>
      <c r="D12" s="32" t="s">
        <v>33</v>
      </c>
      <c r="E12" s="35"/>
      <c r="F12" s="12">
        <v>9</v>
      </c>
      <c r="G12" s="12">
        <v>10</v>
      </c>
      <c r="H12" s="12">
        <v>56</v>
      </c>
      <c r="I12" s="12">
        <v>28</v>
      </c>
      <c r="J12" s="12">
        <v>42</v>
      </c>
      <c r="K12" s="12">
        <v>40</v>
      </c>
      <c r="L12" s="12">
        <f>SUM(K10:K12)</f>
        <v>240</v>
      </c>
      <c r="M12" s="23"/>
      <c r="N12" s="12">
        <f>SUM(M10:M12)</f>
        <v>181</v>
      </c>
      <c r="O12" s="58">
        <v>5.5625E-4</v>
      </c>
      <c r="P12" s="36">
        <v>4</v>
      </c>
      <c r="Q12" s="44"/>
      <c r="R12" s="47"/>
    </row>
    <row r="13" spans="1:18" ht="19.5" thickBot="1">
      <c r="A13" s="39"/>
      <c r="B13" s="42"/>
      <c r="C13" s="20"/>
      <c r="D13" s="21" t="s">
        <v>22</v>
      </c>
      <c r="E13" s="13"/>
      <c r="F13" s="14"/>
      <c r="G13" s="22">
        <v>1</v>
      </c>
      <c r="H13" s="15">
        <f>SUM(H10:H12)</f>
        <v>195</v>
      </c>
      <c r="I13" s="22">
        <v>2</v>
      </c>
      <c r="J13" s="15">
        <f>SUM(J10:J12)</f>
        <v>133</v>
      </c>
      <c r="K13" s="14"/>
      <c r="L13" s="22">
        <v>6</v>
      </c>
      <c r="M13" s="15"/>
      <c r="N13" s="22">
        <v>3</v>
      </c>
      <c r="O13" s="14"/>
      <c r="P13" s="15"/>
      <c r="Q13" s="45"/>
      <c r="R13" s="48"/>
    </row>
    <row r="14" spans="1:18" ht="16.5" thickTop="1">
      <c r="A14" s="37">
        <v>3</v>
      </c>
      <c r="B14" s="40">
        <v>25</v>
      </c>
      <c r="C14" s="24" t="s">
        <v>17</v>
      </c>
      <c r="D14" s="25" t="s">
        <v>34</v>
      </c>
      <c r="E14" s="26"/>
      <c r="F14" s="26">
        <v>39</v>
      </c>
      <c r="G14" s="27">
        <v>17</v>
      </c>
      <c r="H14" s="28">
        <v>74</v>
      </c>
      <c r="I14" s="27">
        <v>32</v>
      </c>
      <c r="J14" s="28">
        <v>45</v>
      </c>
      <c r="K14" s="27">
        <v>80</v>
      </c>
      <c r="L14" s="28"/>
      <c r="M14" s="28">
        <v>44</v>
      </c>
      <c r="N14" s="28"/>
      <c r="O14" s="29"/>
      <c r="P14" s="28"/>
      <c r="Q14" s="43">
        <f>SUM(G17+I17+L17+N17+P16)</f>
        <v>18</v>
      </c>
      <c r="R14" s="46">
        <v>4</v>
      </c>
    </row>
    <row r="15" spans="1:18">
      <c r="A15" s="38"/>
      <c r="B15" s="41"/>
      <c r="C15" s="31" t="s">
        <v>8</v>
      </c>
      <c r="D15" s="32" t="s">
        <v>35</v>
      </c>
      <c r="E15" s="33"/>
      <c r="F15" s="16">
        <v>34</v>
      </c>
      <c r="G15" s="12">
        <v>20</v>
      </c>
      <c r="H15" s="12">
        <v>65</v>
      </c>
      <c r="I15" s="12">
        <v>20</v>
      </c>
      <c r="J15" s="12">
        <v>29</v>
      </c>
      <c r="K15" s="12">
        <v>160</v>
      </c>
      <c r="L15" s="12"/>
      <c r="M15" s="12">
        <v>42</v>
      </c>
      <c r="N15" s="12"/>
      <c r="O15" s="23"/>
      <c r="P15" s="12"/>
      <c r="Q15" s="44"/>
      <c r="R15" s="47"/>
    </row>
    <row r="16" spans="1:18">
      <c r="A16" s="38"/>
      <c r="B16" s="41"/>
      <c r="C16" s="34" t="s">
        <v>9</v>
      </c>
      <c r="D16" s="32" t="s">
        <v>36</v>
      </c>
      <c r="E16" s="35"/>
      <c r="F16" s="12">
        <v>10</v>
      </c>
      <c r="G16" s="12">
        <v>5</v>
      </c>
      <c r="H16" s="12">
        <v>40</v>
      </c>
      <c r="I16" s="12">
        <v>23</v>
      </c>
      <c r="J16" s="12">
        <v>23</v>
      </c>
      <c r="K16" s="12">
        <v>150</v>
      </c>
      <c r="L16" s="12">
        <f>SUM(K14:K16)</f>
        <v>390</v>
      </c>
      <c r="M16" s="23"/>
      <c r="N16" s="12">
        <f>SUM(M14:M16)</f>
        <v>86</v>
      </c>
      <c r="O16" s="58">
        <v>4.8703703703703696E-4</v>
      </c>
      <c r="P16" s="36">
        <v>1</v>
      </c>
      <c r="Q16" s="44"/>
      <c r="R16" s="47"/>
    </row>
    <row r="17" spans="1:18" ht="19.5" thickBot="1">
      <c r="A17" s="39"/>
      <c r="B17" s="42"/>
      <c r="C17" s="20"/>
      <c r="D17" s="21" t="s">
        <v>22</v>
      </c>
      <c r="E17" s="13"/>
      <c r="F17" s="14"/>
      <c r="G17" s="22">
        <v>3</v>
      </c>
      <c r="H17" s="15">
        <f>SUM(H14:H16)</f>
        <v>179</v>
      </c>
      <c r="I17" s="22">
        <v>5</v>
      </c>
      <c r="J17" s="15">
        <f>SUM(J14:J16)</f>
        <v>97</v>
      </c>
      <c r="K17" s="14"/>
      <c r="L17" s="22">
        <v>3</v>
      </c>
      <c r="M17" s="15"/>
      <c r="N17" s="22">
        <v>6</v>
      </c>
      <c r="O17" s="14"/>
      <c r="P17" s="15"/>
      <c r="Q17" s="45"/>
      <c r="R17" s="48"/>
    </row>
    <row r="18" spans="1:18" ht="16.5" thickTop="1">
      <c r="A18" s="37">
        <v>4</v>
      </c>
      <c r="B18" s="40">
        <v>21</v>
      </c>
      <c r="C18" s="24" t="s">
        <v>17</v>
      </c>
      <c r="D18" s="25" t="s">
        <v>41</v>
      </c>
      <c r="E18" s="26"/>
      <c r="F18" s="26">
        <v>37</v>
      </c>
      <c r="G18" s="27">
        <v>11</v>
      </c>
      <c r="H18" s="28">
        <v>62</v>
      </c>
      <c r="I18" s="27">
        <v>21</v>
      </c>
      <c r="J18" s="28">
        <v>43</v>
      </c>
      <c r="K18" s="27">
        <v>160</v>
      </c>
      <c r="L18" s="28"/>
      <c r="M18" s="28">
        <v>101</v>
      </c>
      <c r="N18" s="28"/>
      <c r="O18" s="29"/>
      <c r="P18" s="28"/>
      <c r="Q18" s="43">
        <f>SUM(G21+I21+L21+N21+P20)</f>
        <v>20</v>
      </c>
      <c r="R18" s="46">
        <v>5</v>
      </c>
    </row>
    <row r="19" spans="1:18">
      <c r="A19" s="38"/>
      <c r="B19" s="41"/>
      <c r="C19" s="31" t="s">
        <v>8</v>
      </c>
      <c r="D19" s="32" t="s">
        <v>42</v>
      </c>
      <c r="E19" s="33"/>
      <c r="F19" s="16">
        <v>32</v>
      </c>
      <c r="G19" s="12">
        <v>16</v>
      </c>
      <c r="H19" s="12">
        <v>61</v>
      </c>
      <c r="I19" s="12">
        <v>24</v>
      </c>
      <c r="J19" s="12">
        <v>42</v>
      </c>
      <c r="K19" s="12">
        <v>180</v>
      </c>
      <c r="L19" s="12"/>
      <c r="M19" s="12">
        <v>71</v>
      </c>
      <c r="N19" s="12"/>
      <c r="O19" s="23"/>
      <c r="P19" s="12"/>
      <c r="Q19" s="44"/>
      <c r="R19" s="47"/>
    </row>
    <row r="20" spans="1:18">
      <c r="A20" s="38"/>
      <c r="B20" s="41"/>
      <c r="C20" s="34" t="s">
        <v>9</v>
      </c>
      <c r="D20" s="32" t="s">
        <v>43</v>
      </c>
      <c r="E20" s="35"/>
      <c r="F20" s="12">
        <v>9</v>
      </c>
      <c r="G20" s="12">
        <v>2</v>
      </c>
      <c r="H20" s="12">
        <v>25</v>
      </c>
      <c r="I20" s="12">
        <v>23</v>
      </c>
      <c r="J20" s="12">
        <v>17</v>
      </c>
      <c r="K20" s="12">
        <v>180</v>
      </c>
      <c r="L20" s="12">
        <f>SUM(K18:K20)</f>
        <v>520</v>
      </c>
      <c r="M20" s="23"/>
      <c r="N20" s="12">
        <f>SUM(M18:M20)</f>
        <v>172</v>
      </c>
      <c r="O20" s="58">
        <v>5.7939814814814822E-4</v>
      </c>
      <c r="P20" s="36">
        <v>5</v>
      </c>
      <c r="Q20" s="44"/>
      <c r="R20" s="47"/>
    </row>
    <row r="21" spans="1:18" ht="19.5" thickBot="1">
      <c r="A21" s="39"/>
      <c r="B21" s="42"/>
      <c r="C21" s="20"/>
      <c r="D21" s="21" t="s">
        <v>22</v>
      </c>
      <c r="E21" s="13"/>
      <c r="F21" s="14"/>
      <c r="G21" s="22">
        <v>6</v>
      </c>
      <c r="H21" s="15">
        <f>SUM(H18:H20)</f>
        <v>148</v>
      </c>
      <c r="I21" s="22">
        <v>4</v>
      </c>
      <c r="J21" s="15">
        <f>SUM(J18:J20)</f>
        <v>102</v>
      </c>
      <c r="K21" s="14"/>
      <c r="L21" s="22">
        <v>1</v>
      </c>
      <c r="M21" s="15"/>
      <c r="N21" s="22">
        <v>4</v>
      </c>
      <c r="O21" s="14"/>
      <c r="P21" s="15"/>
      <c r="Q21" s="45"/>
      <c r="R21" s="48"/>
    </row>
    <row r="22" spans="1:18" ht="16.5" thickTop="1">
      <c r="A22" s="37">
        <v>5</v>
      </c>
      <c r="B22" s="40">
        <v>22</v>
      </c>
      <c r="C22" s="24" t="s">
        <v>17</v>
      </c>
      <c r="D22" s="25" t="s">
        <v>41</v>
      </c>
      <c r="E22" s="26" t="s">
        <v>56</v>
      </c>
      <c r="F22" s="26">
        <v>37</v>
      </c>
      <c r="G22" s="27">
        <v>10</v>
      </c>
      <c r="H22" s="28">
        <v>60</v>
      </c>
      <c r="I22" s="27">
        <v>29</v>
      </c>
      <c r="J22" s="28">
        <v>40</v>
      </c>
      <c r="K22" s="27">
        <v>50</v>
      </c>
      <c r="L22" s="28"/>
      <c r="M22" s="28">
        <v>90</v>
      </c>
      <c r="N22" s="28"/>
      <c r="O22" s="29"/>
      <c r="P22" s="28"/>
      <c r="Q22" s="43">
        <f>SUM(G25+I25+L25+N25+P24)</f>
        <v>16</v>
      </c>
      <c r="R22" s="46">
        <v>3</v>
      </c>
    </row>
    <row r="23" spans="1:18">
      <c r="A23" s="38"/>
      <c r="B23" s="41"/>
      <c r="C23" s="31" t="s">
        <v>8</v>
      </c>
      <c r="D23" s="32" t="s">
        <v>42</v>
      </c>
      <c r="E23" s="33" t="s">
        <v>67</v>
      </c>
      <c r="F23" s="16">
        <v>32</v>
      </c>
      <c r="G23" s="12">
        <v>17</v>
      </c>
      <c r="H23" s="12">
        <v>62</v>
      </c>
      <c r="I23" s="12">
        <v>33</v>
      </c>
      <c r="J23" s="12">
        <v>60</v>
      </c>
      <c r="K23" s="12">
        <v>80</v>
      </c>
      <c r="L23" s="12"/>
      <c r="M23" s="12">
        <v>114</v>
      </c>
      <c r="N23" s="12"/>
      <c r="O23" s="23"/>
      <c r="P23" s="12"/>
      <c r="Q23" s="44"/>
      <c r="R23" s="47"/>
    </row>
    <row r="24" spans="1:18">
      <c r="A24" s="38"/>
      <c r="B24" s="41"/>
      <c r="C24" s="34" t="s">
        <v>9</v>
      </c>
      <c r="D24" s="32" t="s">
        <v>44</v>
      </c>
      <c r="E24" s="35"/>
      <c r="F24" s="12">
        <v>9</v>
      </c>
      <c r="G24" s="12">
        <v>4</v>
      </c>
      <c r="H24" s="12">
        <v>40</v>
      </c>
      <c r="I24" s="12">
        <v>26</v>
      </c>
      <c r="J24" s="12">
        <v>23</v>
      </c>
      <c r="K24" s="12">
        <v>140</v>
      </c>
      <c r="L24" s="12">
        <f>SUM(K22:K24)</f>
        <v>270</v>
      </c>
      <c r="M24" s="23"/>
      <c r="N24" s="12">
        <f>SUM(M22:M24)</f>
        <v>204</v>
      </c>
      <c r="O24" s="58">
        <v>5.3263888888888892E-4</v>
      </c>
      <c r="P24" s="36">
        <v>3</v>
      </c>
      <c r="Q24" s="44"/>
      <c r="R24" s="47"/>
    </row>
    <row r="25" spans="1:18" ht="19.5" thickBot="1">
      <c r="A25" s="39"/>
      <c r="B25" s="42"/>
      <c r="C25" s="20"/>
      <c r="D25" s="21" t="s">
        <v>22</v>
      </c>
      <c r="E25" s="13"/>
      <c r="F25" s="14"/>
      <c r="G25" s="22">
        <v>5</v>
      </c>
      <c r="H25" s="15">
        <f>SUM(H22:H24)</f>
        <v>162</v>
      </c>
      <c r="I25" s="22">
        <v>3</v>
      </c>
      <c r="J25" s="15">
        <f>SUM(J22:J24)</f>
        <v>123</v>
      </c>
      <c r="K25" s="14"/>
      <c r="L25" s="22">
        <v>4</v>
      </c>
      <c r="M25" s="15"/>
      <c r="N25" s="22">
        <v>1</v>
      </c>
      <c r="O25" s="14"/>
      <c r="P25" s="15"/>
      <c r="Q25" s="45"/>
      <c r="R25" s="48"/>
    </row>
    <row r="26" spans="1:18" ht="16.5" thickTop="1">
      <c r="A26" s="37">
        <v>6</v>
      </c>
      <c r="B26" s="40">
        <v>26</v>
      </c>
      <c r="C26" s="24" t="s">
        <v>17</v>
      </c>
      <c r="D26" s="25" t="s">
        <v>64</v>
      </c>
      <c r="E26" s="26"/>
      <c r="F26" s="26">
        <v>59</v>
      </c>
      <c r="G26" s="27">
        <v>13</v>
      </c>
      <c r="H26" s="28">
        <v>80</v>
      </c>
      <c r="I26" s="27">
        <v>21</v>
      </c>
      <c r="J26" s="28">
        <v>52</v>
      </c>
      <c r="K26" s="27">
        <v>170</v>
      </c>
      <c r="L26" s="28"/>
      <c r="M26" s="28">
        <v>121</v>
      </c>
      <c r="N26" s="28"/>
      <c r="O26" s="29"/>
      <c r="P26" s="28"/>
      <c r="Q26" s="43">
        <f>SUM(G29+I29+L29+N29+P28)</f>
        <v>9</v>
      </c>
      <c r="R26" s="46">
        <v>1</v>
      </c>
    </row>
    <row r="27" spans="1:18">
      <c r="A27" s="38"/>
      <c r="B27" s="41"/>
      <c r="C27" s="31" t="s">
        <v>8</v>
      </c>
      <c r="D27" s="32" t="s">
        <v>66</v>
      </c>
      <c r="E27" s="33"/>
      <c r="F27" s="16">
        <v>56</v>
      </c>
      <c r="G27" s="12">
        <v>14</v>
      </c>
      <c r="H27" s="12">
        <v>71</v>
      </c>
      <c r="I27" s="12">
        <v>16</v>
      </c>
      <c r="J27" s="12">
        <v>60</v>
      </c>
      <c r="K27" s="12">
        <v>70</v>
      </c>
      <c r="L27" s="12"/>
      <c r="M27" s="12">
        <v>82</v>
      </c>
      <c r="N27" s="12"/>
      <c r="O27" s="23"/>
      <c r="P27" s="12"/>
      <c r="Q27" s="44"/>
      <c r="R27" s="47"/>
    </row>
    <row r="28" spans="1:18">
      <c r="A28" s="38"/>
      <c r="B28" s="41"/>
      <c r="C28" s="34" t="s">
        <v>9</v>
      </c>
      <c r="D28" s="32" t="s">
        <v>55</v>
      </c>
      <c r="E28" s="35"/>
      <c r="F28" s="12">
        <v>10</v>
      </c>
      <c r="G28" s="12">
        <v>3</v>
      </c>
      <c r="H28" s="12">
        <v>32</v>
      </c>
      <c r="I28" s="12">
        <v>28</v>
      </c>
      <c r="J28" s="12">
        <v>27</v>
      </c>
      <c r="K28" s="12">
        <v>230</v>
      </c>
      <c r="L28" s="12">
        <f>SUM(K26:K28)</f>
        <v>470</v>
      </c>
      <c r="M28" s="23"/>
      <c r="N28" s="12">
        <f>SUM(M26:M28)</f>
        <v>203</v>
      </c>
      <c r="O28" s="58">
        <v>5.0983796296296291E-4</v>
      </c>
      <c r="P28" s="36">
        <v>2</v>
      </c>
      <c r="Q28" s="44"/>
      <c r="R28" s="47"/>
    </row>
    <row r="29" spans="1:18" ht="19.5" thickBot="1">
      <c r="A29" s="39"/>
      <c r="B29" s="42"/>
      <c r="C29" s="20"/>
      <c r="D29" s="21" t="s">
        <v>22</v>
      </c>
      <c r="E29" s="13"/>
      <c r="F29" s="14"/>
      <c r="G29" s="22">
        <v>2</v>
      </c>
      <c r="H29" s="15">
        <f>SUM(H26:H28)</f>
        <v>183</v>
      </c>
      <c r="I29" s="22">
        <v>1</v>
      </c>
      <c r="J29" s="15">
        <f>SUM(J26:J28)</f>
        <v>139</v>
      </c>
      <c r="K29" s="14"/>
      <c r="L29" s="22">
        <v>2</v>
      </c>
      <c r="M29" s="15"/>
      <c r="N29" s="22">
        <v>2</v>
      </c>
      <c r="O29" s="14"/>
      <c r="P29" s="15"/>
      <c r="Q29" s="45"/>
      <c r="R29" s="48"/>
    </row>
    <row r="30" spans="1:18" ht="16.5" thickTop="1"/>
  </sheetData>
  <mergeCells count="36">
    <mergeCell ref="R4:R5"/>
    <mergeCell ref="A4:A5"/>
    <mergeCell ref="B4:B5"/>
    <mergeCell ref="C4:C5"/>
    <mergeCell ref="D4:D5"/>
    <mergeCell ref="F4:F5"/>
    <mergeCell ref="G4:H4"/>
    <mergeCell ref="I4:J4"/>
    <mergeCell ref="K4:L4"/>
    <mergeCell ref="M4:N4"/>
    <mergeCell ref="O4:P4"/>
    <mergeCell ref="Q4:Q5"/>
    <mergeCell ref="A6:A9"/>
    <mergeCell ref="B6:B9"/>
    <mergeCell ref="Q6:Q9"/>
    <mergeCell ref="R6:R9"/>
    <mergeCell ref="A10:A13"/>
    <mergeCell ref="B10:B13"/>
    <mergeCell ref="Q10:Q13"/>
    <mergeCell ref="R10:R13"/>
    <mergeCell ref="A14:A17"/>
    <mergeCell ref="B14:B17"/>
    <mergeCell ref="Q14:Q17"/>
    <mergeCell ref="R14:R17"/>
    <mergeCell ref="A18:A21"/>
    <mergeCell ref="B18:B21"/>
    <mergeCell ref="Q18:Q21"/>
    <mergeCell ref="R18:R21"/>
    <mergeCell ref="A26:A29"/>
    <mergeCell ref="B26:B29"/>
    <mergeCell ref="Q26:Q29"/>
    <mergeCell ref="R26:R29"/>
    <mergeCell ref="A22:A25"/>
    <mergeCell ref="B22:B25"/>
    <mergeCell ref="Q22:Q25"/>
    <mergeCell ref="R22:R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4"/>
  <sheetViews>
    <sheetView tabSelected="1" zoomScale="120" zoomScaleNormal="120" workbookViewId="0">
      <selection activeCell="Q17" sqref="Q17"/>
    </sheetView>
  </sheetViews>
  <sheetFormatPr defaultRowHeight="15.75"/>
  <cols>
    <col min="1" max="1" width="4.7109375" customWidth="1"/>
    <col min="2" max="2" width="5.5703125" customWidth="1"/>
    <col min="3" max="3" width="11.5703125" customWidth="1"/>
    <col min="4" max="4" width="24.28515625" customWidth="1"/>
    <col min="5" max="5" width="14.85546875" customWidth="1"/>
    <col min="6" max="6" width="8.5703125" style="2" customWidth="1"/>
    <col min="7" max="7" width="8" style="2" customWidth="1"/>
    <col min="8" max="8" width="6" style="3" customWidth="1"/>
    <col min="9" max="9" width="7.7109375" customWidth="1"/>
    <col min="10" max="10" width="6" customWidth="1"/>
    <col min="11" max="11" width="7.7109375" customWidth="1"/>
    <col min="12" max="12" width="6" customWidth="1"/>
    <col min="13" max="13" width="7.140625" customWidth="1"/>
    <col min="14" max="14" width="7" customWidth="1"/>
    <col min="15" max="15" width="9.140625" customWidth="1"/>
    <col min="16" max="16" width="6.140625" customWidth="1"/>
    <col min="17" max="17" width="8" customWidth="1"/>
    <col min="18" max="18" width="8.140625" customWidth="1"/>
  </cols>
  <sheetData>
    <row r="1" spans="1:18" ht="18.75">
      <c r="A1" s="59" t="s">
        <v>14</v>
      </c>
      <c r="B1" s="1"/>
      <c r="C1" s="1"/>
    </row>
    <row r="2" spans="1:18" ht="18.75">
      <c r="A2" s="59" t="s">
        <v>15</v>
      </c>
      <c r="B2" s="1"/>
      <c r="C2" s="1"/>
      <c r="K2" s="8" t="s">
        <v>16</v>
      </c>
    </row>
    <row r="3" spans="1:18" ht="18.75">
      <c r="A3" s="60" t="s">
        <v>70</v>
      </c>
      <c r="B3" s="19"/>
      <c r="C3" s="1"/>
      <c r="K3" s="8"/>
    </row>
    <row r="4" spans="1:18" ht="39" customHeight="1">
      <c r="A4" s="55" t="s">
        <v>25</v>
      </c>
      <c r="B4" s="55" t="s">
        <v>26</v>
      </c>
      <c r="C4" s="51" t="s">
        <v>2</v>
      </c>
      <c r="D4" s="53" t="s">
        <v>1</v>
      </c>
      <c r="E4" s="17" t="s">
        <v>7</v>
      </c>
      <c r="F4" s="53" t="s">
        <v>3</v>
      </c>
      <c r="G4" s="49" t="s">
        <v>5</v>
      </c>
      <c r="H4" s="50"/>
      <c r="I4" s="49" t="s">
        <v>18</v>
      </c>
      <c r="J4" s="50"/>
      <c r="K4" s="49" t="s">
        <v>19</v>
      </c>
      <c r="L4" s="50"/>
      <c r="M4" s="49" t="s">
        <v>20</v>
      </c>
      <c r="N4" s="50"/>
      <c r="O4" s="49" t="s">
        <v>21</v>
      </c>
      <c r="P4" s="50"/>
      <c r="Q4" s="55" t="s">
        <v>24</v>
      </c>
      <c r="R4" s="57" t="s">
        <v>6</v>
      </c>
    </row>
    <row r="5" spans="1:18" ht="15">
      <c r="A5" s="56"/>
      <c r="B5" s="56"/>
      <c r="C5" s="52"/>
      <c r="D5" s="54"/>
      <c r="E5" s="18"/>
      <c r="F5" s="54"/>
      <c r="G5" s="6" t="s">
        <v>4</v>
      </c>
      <c r="H5" s="7" t="s">
        <v>0</v>
      </c>
      <c r="I5" s="6" t="s">
        <v>4</v>
      </c>
      <c r="J5" s="7" t="s">
        <v>0</v>
      </c>
      <c r="K5" s="6" t="s">
        <v>4</v>
      </c>
      <c r="L5" s="7" t="s">
        <v>23</v>
      </c>
      <c r="M5" s="7" t="s">
        <v>4</v>
      </c>
      <c r="N5" s="7" t="s">
        <v>23</v>
      </c>
      <c r="O5" s="6" t="s">
        <v>4</v>
      </c>
      <c r="P5" s="7" t="s">
        <v>6</v>
      </c>
      <c r="Q5" s="56"/>
      <c r="R5" s="57"/>
    </row>
    <row r="6" spans="1:18" s="30" customFormat="1">
      <c r="A6" s="53">
        <v>1</v>
      </c>
      <c r="B6" s="40">
        <v>41</v>
      </c>
      <c r="C6" s="24" t="s">
        <v>17</v>
      </c>
      <c r="D6" s="25" t="s">
        <v>45</v>
      </c>
      <c r="E6" s="26" t="s">
        <v>56</v>
      </c>
      <c r="F6" s="26">
        <v>36</v>
      </c>
      <c r="G6" s="27">
        <v>8</v>
      </c>
      <c r="H6" s="28">
        <v>52</v>
      </c>
      <c r="I6" s="27">
        <v>25</v>
      </c>
      <c r="J6" s="28">
        <v>27</v>
      </c>
      <c r="K6" s="27">
        <v>160</v>
      </c>
      <c r="L6" s="28"/>
      <c r="M6" s="28">
        <v>66</v>
      </c>
      <c r="N6" s="28"/>
      <c r="O6" s="29"/>
      <c r="P6" s="28"/>
      <c r="Q6" s="43">
        <f>SUM(G9+I9+L9+N9+P8)</f>
        <v>6</v>
      </c>
      <c r="R6" s="46">
        <v>1</v>
      </c>
    </row>
    <row r="7" spans="1:18" s="30" customFormat="1">
      <c r="A7" s="38"/>
      <c r="B7" s="41"/>
      <c r="C7" s="31" t="s">
        <v>8</v>
      </c>
      <c r="D7" s="32" t="s">
        <v>46</v>
      </c>
      <c r="E7" s="33" t="s">
        <v>57</v>
      </c>
      <c r="F7" s="16">
        <v>36</v>
      </c>
      <c r="G7" s="12">
        <v>11</v>
      </c>
      <c r="H7" s="12">
        <v>56</v>
      </c>
      <c r="I7" s="12">
        <v>14</v>
      </c>
      <c r="J7" s="12">
        <v>19</v>
      </c>
      <c r="K7" s="12">
        <v>50</v>
      </c>
      <c r="L7" s="12"/>
      <c r="M7" s="12">
        <v>143</v>
      </c>
      <c r="N7" s="12"/>
      <c r="O7" s="23"/>
      <c r="P7" s="12"/>
      <c r="Q7" s="44"/>
      <c r="R7" s="47"/>
    </row>
    <row r="8" spans="1:18" s="30" customFormat="1">
      <c r="A8" s="38"/>
      <c r="B8" s="41"/>
      <c r="C8" s="34" t="s">
        <v>9</v>
      </c>
      <c r="D8" s="32" t="s">
        <v>47</v>
      </c>
      <c r="E8" s="35"/>
      <c r="F8" s="12">
        <v>11</v>
      </c>
      <c r="G8" s="12">
        <v>9</v>
      </c>
      <c r="H8" s="12">
        <v>60</v>
      </c>
      <c r="I8" s="12">
        <v>25</v>
      </c>
      <c r="J8" s="12">
        <v>11</v>
      </c>
      <c r="K8" s="12">
        <v>50</v>
      </c>
      <c r="L8" s="12">
        <f>SUM(K6:K8)</f>
        <v>260</v>
      </c>
      <c r="M8" s="23"/>
      <c r="N8" s="12">
        <f>SUM(M6:M8)</f>
        <v>209</v>
      </c>
      <c r="O8" s="58">
        <v>4.6365740740740748E-4</v>
      </c>
      <c r="P8" s="36">
        <v>1</v>
      </c>
      <c r="Q8" s="44"/>
      <c r="R8" s="47"/>
    </row>
    <row r="9" spans="1:18" ht="19.5" thickBot="1">
      <c r="A9" s="39"/>
      <c r="B9" s="42"/>
      <c r="C9" s="20"/>
      <c r="D9" s="21" t="s">
        <v>22</v>
      </c>
      <c r="E9" s="13"/>
      <c r="F9" s="14"/>
      <c r="G9" s="22">
        <v>1</v>
      </c>
      <c r="H9" s="15">
        <f>SUM(H6:H8)</f>
        <v>168</v>
      </c>
      <c r="I9" s="22">
        <v>2</v>
      </c>
      <c r="J9" s="15">
        <f>SUM(J6:J8)</f>
        <v>57</v>
      </c>
      <c r="K9" s="14"/>
      <c r="L9" s="22">
        <v>1</v>
      </c>
      <c r="M9" s="15"/>
      <c r="N9" s="22">
        <v>1</v>
      </c>
      <c r="O9" s="14"/>
      <c r="P9" s="15"/>
      <c r="Q9" s="45"/>
      <c r="R9" s="48"/>
    </row>
    <row r="10" spans="1:18" ht="16.5" thickTop="1">
      <c r="A10" s="37">
        <v>2</v>
      </c>
      <c r="B10" s="40">
        <v>42</v>
      </c>
      <c r="C10" s="24" t="s">
        <v>17</v>
      </c>
      <c r="D10" s="25" t="s">
        <v>48</v>
      </c>
      <c r="E10" s="26"/>
      <c r="F10" s="26">
        <v>47</v>
      </c>
      <c r="G10" s="27">
        <v>10</v>
      </c>
      <c r="H10" s="28">
        <v>64</v>
      </c>
      <c r="I10" s="27">
        <v>22</v>
      </c>
      <c r="J10" s="28">
        <v>33</v>
      </c>
      <c r="K10" s="27">
        <v>100</v>
      </c>
      <c r="L10" s="28"/>
      <c r="M10" s="28">
        <v>62</v>
      </c>
      <c r="N10" s="28"/>
      <c r="O10" s="29"/>
      <c r="P10" s="28"/>
      <c r="Q10" s="43">
        <f>SUM(G13+I13+L13+N13+P12)</f>
        <v>9</v>
      </c>
      <c r="R10" s="46">
        <v>2</v>
      </c>
    </row>
    <row r="11" spans="1:18">
      <c r="A11" s="38"/>
      <c r="B11" s="41"/>
      <c r="C11" s="31" t="s">
        <v>8</v>
      </c>
      <c r="D11" s="32" t="s">
        <v>49</v>
      </c>
      <c r="E11" s="33"/>
      <c r="F11" s="16">
        <v>46</v>
      </c>
      <c r="G11" s="12">
        <v>9</v>
      </c>
      <c r="H11" s="12">
        <v>56</v>
      </c>
      <c r="I11" s="12">
        <v>11</v>
      </c>
      <c r="J11" s="12">
        <v>32</v>
      </c>
      <c r="K11" s="12">
        <v>0</v>
      </c>
      <c r="L11" s="12"/>
      <c r="M11" s="12">
        <v>137</v>
      </c>
      <c r="N11" s="12"/>
      <c r="O11" s="23"/>
      <c r="P11" s="12"/>
      <c r="Q11" s="44"/>
      <c r="R11" s="47"/>
    </row>
    <row r="12" spans="1:18">
      <c r="A12" s="38"/>
      <c r="B12" s="41"/>
      <c r="C12" s="34" t="s">
        <v>9</v>
      </c>
      <c r="D12" s="32" t="s">
        <v>50</v>
      </c>
      <c r="E12" s="35"/>
      <c r="F12" s="12">
        <v>12</v>
      </c>
      <c r="G12" s="12">
        <v>2</v>
      </c>
      <c r="H12" s="12">
        <v>19</v>
      </c>
      <c r="I12" s="12">
        <v>28</v>
      </c>
      <c r="J12" s="12">
        <v>17</v>
      </c>
      <c r="K12" s="12">
        <v>130</v>
      </c>
      <c r="L12" s="12">
        <f>SUM(K10:K12)</f>
        <v>230</v>
      </c>
      <c r="M12" s="23"/>
      <c r="N12" s="12">
        <f>SUM(M10:M12)</f>
        <v>199</v>
      </c>
      <c r="O12" s="58">
        <v>5.5590277777777778E-4</v>
      </c>
      <c r="P12" s="36">
        <v>2</v>
      </c>
      <c r="Q12" s="44"/>
      <c r="R12" s="47"/>
    </row>
    <row r="13" spans="1:18" ht="19.5" thickBot="1">
      <c r="A13" s="39"/>
      <c r="B13" s="42"/>
      <c r="C13" s="20"/>
      <c r="D13" s="21" t="s">
        <v>22</v>
      </c>
      <c r="E13" s="13"/>
      <c r="F13" s="14"/>
      <c r="G13" s="22">
        <v>2</v>
      </c>
      <c r="H13" s="15">
        <f>SUM(H10:H12)</f>
        <v>139</v>
      </c>
      <c r="I13" s="22">
        <v>1</v>
      </c>
      <c r="J13" s="15">
        <f>SUM(J10:J12)</f>
        <v>82</v>
      </c>
      <c r="K13" s="14"/>
      <c r="L13" s="22">
        <v>2</v>
      </c>
      <c r="M13" s="15"/>
      <c r="N13" s="22">
        <v>2</v>
      </c>
      <c r="O13" s="14"/>
      <c r="P13" s="15"/>
      <c r="Q13" s="45"/>
      <c r="R13" s="48"/>
    </row>
    <row r="14" spans="1:18" ht="16.5" thickTop="1"/>
    <row r="24" spans="3:17">
      <c r="C24" s="9"/>
      <c r="D24" s="9"/>
      <c r="E24" s="9"/>
      <c r="F24" s="10"/>
      <c r="G24" s="10"/>
      <c r="H24" s="11"/>
      <c r="I24" s="9"/>
      <c r="J24" s="9"/>
      <c r="K24" s="9"/>
      <c r="L24" s="9"/>
      <c r="M24" s="9"/>
      <c r="N24" s="9"/>
      <c r="O24" s="9"/>
      <c r="P24" s="9"/>
      <c r="Q24" s="9"/>
    </row>
  </sheetData>
  <mergeCells count="20">
    <mergeCell ref="R4:R5"/>
    <mergeCell ref="A4:A5"/>
    <mergeCell ref="B4:B5"/>
    <mergeCell ref="C4:C5"/>
    <mergeCell ref="D4:D5"/>
    <mergeCell ref="F4:F5"/>
    <mergeCell ref="G4:H4"/>
    <mergeCell ref="I4:J4"/>
    <mergeCell ref="K4:L4"/>
    <mergeCell ref="M4:N4"/>
    <mergeCell ref="O4:P4"/>
    <mergeCell ref="Q4:Q5"/>
    <mergeCell ref="A6:A9"/>
    <mergeCell ref="B6:B9"/>
    <mergeCell ref="Q6:Q9"/>
    <mergeCell ref="R6:R9"/>
    <mergeCell ref="A10:A13"/>
    <mergeCell ref="B10:B13"/>
    <mergeCell ref="Q10:Q13"/>
    <mergeCell ref="R10:R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6-8 лет</vt:lpstr>
      <vt:lpstr>9-10 лет</vt:lpstr>
      <vt:lpstr>11-12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Наталия</cp:lastModifiedBy>
  <cp:lastPrinted>2019-04-30T05:23:23Z</cp:lastPrinted>
  <dcterms:created xsi:type="dcterms:W3CDTF">2018-02-28T10:09:32Z</dcterms:created>
  <dcterms:modified xsi:type="dcterms:W3CDTF">2022-12-27T04:22:18Z</dcterms:modified>
</cp:coreProperties>
</file>